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s\Desktop\"/>
    </mc:Choice>
  </mc:AlternateContent>
  <xr:revisionPtr revIDLastSave="0" documentId="13_ncr:1_{04743AF7-D124-41B3-8002-E5F898CACA0D}" xr6:coauthVersionLast="45" xr6:coauthVersionMax="45" xr10:uidLastSave="{00000000-0000-0000-0000-000000000000}"/>
  <bookViews>
    <workbookView xWindow="-108" yWindow="-108" windowWidth="23256" windowHeight="12576" xr2:uid="{386DCF59-6A67-4E93-BF7B-186FCBBBA9A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N17" i="1"/>
  <c r="O17" i="1"/>
  <c r="P17" i="1"/>
  <c r="Q17" i="1"/>
  <c r="L17" i="1"/>
  <c r="M20" i="1"/>
  <c r="N20" i="1"/>
  <c r="O20" i="1"/>
  <c r="P20" i="1"/>
  <c r="Q20" i="1"/>
  <c r="L20" i="1"/>
  <c r="L4" i="1"/>
  <c r="M16" i="1" l="1"/>
  <c r="N16" i="1"/>
  <c r="O16" i="1"/>
  <c r="P16" i="1"/>
  <c r="Q16" i="1"/>
  <c r="L16" i="1"/>
  <c r="M18" i="1" l="1"/>
  <c r="N18" i="1"/>
  <c r="O18" i="1"/>
  <c r="P18" i="1"/>
  <c r="Q18" i="1"/>
  <c r="L18" i="1"/>
  <c r="M15" i="1" l="1"/>
  <c r="N15" i="1"/>
  <c r="O15" i="1"/>
  <c r="P15" i="1"/>
  <c r="Q15" i="1"/>
  <c r="L15" i="1"/>
  <c r="M14" i="1" l="1"/>
  <c r="N14" i="1"/>
  <c r="O14" i="1"/>
  <c r="P14" i="1"/>
  <c r="Q14" i="1"/>
  <c r="E22" i="1" l="1"/>
  <c r="F22" i="1"/>
  <c r="G22" i="1"/>
  <c r="H22" i="1"/>
  <c r="I22" i="1"/>
  <c r="J22" i="1"/>
  <c r="D22" i="1"/>
  <c r="M22" i="1" l="1"/>
  <c r="N22" i="1"/>
  <c r="O22" i="1"/>
  <c r="P22" i="1"/>
  <c r="Q22" i="1"/>
  <c r="L22" i="1"/>
  <c r="L14" i="1"/>
  <c r="M13" i="1"/>
  <c r="N13" i="1"/>
  <c r="O13" i="1"/>
  <c r="P13" i="1"/>
  <c r="Q13" i="1"/>
  <c r="L13" i="1"/>
  <c r="M12" i="1"/>
  <c r="N12" i="1"/>
  <c r="O12" i="1"/>
  <c r="P12" i="1"/>
  <c r="Q12" i="1"/>
  <c r="L12" i="1"/>
  <c r="M11" i="1"/>
  <c r="N11" i="1"/>
  <c r="O11" i="1"/>
  <c r="P11" i="1"/>
  <c r="Q11" i="1"/>
  <c r="L11" i="1"/>
  <c r="M10" i="1"/>
  <c r="N10" i="1"/>
  <c r="O10" i="1"/>
  <c r="P10" i="1"/>
  <c r="Q10" i="1"/>
  <c r="L10" i="1"/>
  <c r="M9" i="1"/>
  <c r="N9" i="1"/>
  <c r="O9" i="1"/>
  <c r="P9" i="1"/>
  <c r="Q9" i="1"/>
  <c r="L9" i="1"/>
  <c r="M8" i="1"/>
  <c r="N8" i="1"/>
  <c r="O8" i="1"/>
  <c r="P8" i="1"/>
  <c r="Q8" i="1"/>
  <c r="L8" i="1"/>
  <c r="M7" i="1"/>
  <c r="N7" i="1"/>
  <c r="O7" i="1"/>
  <c r="P7" i="1"/>
  <c r="Q7" i="1"/>
  <c r="L7" i="1"/>
  <c r="M6" i="1"/>
  <c r="N6" i="1"/>
  <c r="O6" i="1"/>
  <c r="P6" i="1"/>
  <c r="Q6" i="1"/>
  <c r="L6" i="1"/>
  <c r="M5" i="1"/>
  <c r="N5" i="1"/>
  <c r="O5" i="1"/>
  <c r="P5" i="1"/>
  <c r="Q5" i="1"/>
  <c r="L5" i="1"/>
  <c r="M4" i="1"/>
  <c r="N4" i="1"/>
  <c r="O4" i="1"/>
  <c r="P4" i="1"/>
  <c r="Q4" i="1"/>
</calcChain>
</file>

<file path=xl/sharedStrings.xml><?xml version="1.0" encoding="utf-8"?>
<sst xmlns="http://schemas.openxmlformats.org/spreadsheetml/2006/main" count="58" uniqueCount="47">
  <si>
    <t>HT Score</t>
  </si>
  <si>
    <t>Matches</t>
  </si>
  <si>
    <t>1 Goal</t>
  </si>
  <si>
    <t>2 Goals</t>
  </si>
  <si>
    <t>3 Goals</t>
  </si>
  <si>
    <t>4 Goals</t>
  </si>
  <si>
    <t>Over 4 goals</t>
  </si>
  <si>
    <t>No Goal</t>
  </si>
  <si>
    <t>Premiership</t>
  </si>
  <si>
    <t>Championship</t>
  </si>
  <si>
    <t>Ligue 1</t>
  </si>
  <si>
    <t>La Liga</t>
  </si>
  <si>
    <t>Serie A</t>
  </si>
  <si>
    <t>Bundesliga 1</t>
  </si>
  <si>
    <t>Bundesliga 2</t>
  </si>
  <si>
    <t>Eredivisie</t>
  </si>
  <si>
    <t>England</t>
  </si>
  <si>
    <t>France</t>
  </si>
  <si>
    <t>Spain</t>
  </si>
  <si>
    <t>Italy</t>
  </si>
  <si>
    <t>Germany</t>
  </si>
  <si>
    <t>Holland</t>
  </si>
  <si>
    <t>Portugal</t>
  </si>
  <si>
    <t>Sweden</t>
  </si>
  <si>
    <t>Allsvenskan</t>
  </si>
  <si>
    <t xml:space="preserve">Russia </t>
  </si>
  <si>
    <t xml:space="preserve">Japan </t>
  </si>
  <si>
    <t>J League</t>
  </si>
  <si>
    <t>China</t>
  </si>
  <si>
    <t>Super League</t>
  </si>
  <si>
    <t>Turkey</t>
  </si>
  <si>
    <t>Norway</t>
  </si>
  <si>
    <t>Eliteserien</t>
  </si>
  <si>
    <t>Belgium</t>
  </si>
  <si>
    <t>Denmark</t>
  </si>
  <si>
    <t>Others</t>
  </si>
  <si>
    <t>Superligen</t>
  </si>
  <si>
    <t>Pro League</t>
  </si>
  <si>
    <t>Goals scored in 2nd half</t>
  </si>
  <si>
    <t>Primeria League</t>
  </si>
  <si>
    <t>Percentages - %</t>
  </si>
  <si>
    <t>Totals</t>
  </si>
  <si>
    <t>H</t>
  </si>
  <si>
    <t>A</t>
  </si>
  <si>
    <t>Eeste Divisie</t>
  </si>
  <si>
    <t>Completed up to 25/10/20</t>
  </si>
  <si>
    <t>From 1/9/20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</si>
</sst>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9" fontId="0" fillId="0" borderId="0" xfId="1" applyFont="1"/>
    <xf numFmtId="1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9" fontId="4" fillId="0" borderId="0" xfId="1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Font="1"/>
    <xf numFmtId="9" fontId="0" fillId="0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5AED-9CCB-4812-89FE-F84784C7EFFC}">
  <dimension ref="A1:Y24"/>
  <sheetViews>
    <sheetView tabSelected="1" workbookViewId="0">
      <selection activeCell="O26" sqref="O26"/>
    </sheetView>
  </sheetViews>
  <sheetFormatPr defaultRowHeight="14.4" x14ac:dyDescent="0.3"/>
  <cols>
    <col min="2" max="2" width="2.88671875" customWidth="1"/>
    <col min="3" max="3" width="2.44140625" customWidth="1"/>
    <col min="9" max="9" width="11.21875" customWidth="1"/>
    <col min="16" max="16" width="10.77734375" customWidth="1"/>
    <col min="22" max="22" width="6.6640625" customWidth="1"/>
    <col min="23" max="23" width="6" customWidth="1"/>
    <col min="24" max="24" width="5.44140625" customWidth="1"/>
    <col min="25" max="25" width="6.109375" customWidth="1"/>
  </cols>
  <sheetData>
    <row r="1" spans="1:25" x14ac:dyDescent="0.3">
      <c r="E1" s="5"/>
    </row>
    <row r="2" spans="1:25" s="1" customFormat="1" ht="21" x14ac:dyDescent="0.4">
      <c r="E2" s="1" t="s">
        <v>38</v>
      </c>
      <c r="L2" s="1" t="s">
        <v>40</v>
      </c>
      <c r="V2" s="20"/>
      <c r="W2" s="20"/>
      <c r="X2" s="20"/>
      <c r="Y2" s="20"/>
    </row>
    <row r="3" spans="1:25" x14ac:dyDescent="0.3">
      <c r="A3" s="2" t="s">
        <v>0</v>
      </c>
      <c r="B3" s="2" t="s">
        <v>42</v>
      </c>
      <c r="C3" s="2" t="s">
        <v>43</v>
      </c>
      <c r="D3" s="2" t="s">
        <v>1</v>
      </c>
      <c r="E3" s="10" t="s">
        <v>2</v>
      </c>
      <c r="F3" s="12" t="s">
        <v>3</v>
      </c>
      <c r="G3" s="15" t="s">
        <v>4</v>
      </c>
      <c r="H3" s="16" t="s">
        <v>5</v>
      </c>
      <c r="I3" s="19" t="s">
        <v>6</v>
      </c>
      <c r="J3" s="2" t="s">
        <v>7</v>
      </c>
      <c r="L3" s="11" t="s">
        <v>2</v>
      </c>
      <c r="M3" s="13" t="s">
        <v>3</v>
      </c>
      <c r="N3" s="14" t="s">
        <v>4</v>
      </c>
      <c r="O3" s="17" t="s">
        <v>5</v>
      </c>
      <c r="P3" s="18" t="s">
        <v>6</v>
      </c>
      <c r="Q3" t="s">
        <v>7</v>
      </c>
      <c r="S3" t="s">
        <v>16</v>
      </c>
      <c r="T3" t="s">
        <v>8</v>
      </c>
    </row>
    <row r="4" spans="1:25" x14ac:dyDescent="0.3">
      <c r="A4" s="2"/>
      <c r="B4" s="2">
        <v>0</v>
      </c>
      <c r="C4" s="2">
        <v>0</v>
      </c>
      <c r="D4" s="2">
        <v>306</v>
      </c>
      <c r="E4" s="2">
        <v>99</v>
      </c>
      <c r="F4" s="2">
        <v>89</v>
      </c>
      <c r="G4" s="2">
        <v>41</v>
      </c>
      <c r="H4" s="2">
        <v>11</v>
      </c>
      <c r="I4" s="2">
        <v>6</v>
      </c>
      <c r="J4" s="2">
        <v>60</v>
      </c>
      <c r="L4" s="5">
        <f>E4/$D$4</f>
        <v>0.3235294117647059</v>
      </c>
      <c r="M4" s="5">
        <f t="shared" ref="M4:Q4" si="0">F4/$D$4</f>
        <v>0.2908496732026144</v>
      </c>
      <c r="N4" s="5">
        <f t="shared" si="0"/>
        <v>0.13398692810457516</v>
      </c>
      <c r="O4" s="5">
        <f t="shared" si="0"/>
        <v>3.5947712418300651E-2</v>
      </c>
      <c r="P4" s="5">
        <f t="shared" si="0"/>
        <v>1.9607843137254902E-2</v>
      </c>
      <c r="Q4" s="5">
        <f t="shared" si="0"/>
        <v>0.19607843137254902</v>
      </c>
      <c r="S4" t="s">
        <v>16</v>
      </c>
      <c r="T4" t="s">
        <v>9</v>
      </c>
    </row>
    <row r="5" spans="1:25" x14ac:dyDescent="0.3">
      <c r="A5" s="2"/>
      <c r="B5" s="2">
        <v>1</v>
      </c>
      <c r="C5" s="2">
        <v>0</v>
      </c>
      <c r="D5" s="2">
        <v>196</v>
      </c>
      <c r="E5" s="2">
        <v>69</v>
      </c>
      <c r="F5" s="2">
        <v>45</v>
      </c>
      <c r="G5" s="2">
        <v>28</v>
      </c>
      <c r="H5" s="2">
        <v>12</v>
      </c>
      <c r="I5" s="2">
        <v>9</v>
      </c>
      <c r="J5" s="2">
        <v>33</v>
      </c>
      <c r="L5" s="5">
        <f>E5/$D$5</f>
        <v>0.35204081632653061</v>
      </c>
      <c r="M5" s="5">
        <f t="shared" ref="M5:Q5" si="1">F5/$D$5</f>
        <v>0.22959183673469388</v>
      </c>
      <c r="N5" s="5">
        <f t="shared" si="1"/>
        <v>0.14285714285714285</v>
      </c>
      <c r="O5" s="5">
        <f t="shared" si="1"/>
        <v>6.1224489795918366E-2</v>
      </c>
      <c r="P5" s="5">
        <f t="shared" si="1"/>
        <v>4.5918367346938778E-2</v>
      </c>
      <c r="Q5" s="5">
        <f t="shared" si="1"/>
        <v>0.1683673469387755</v>
      </c>
      <c r="S5" t="s">
        <v>17</v>
      </c>
      <c r="T5" t="s">
        <v>10</v>
      </c>
    </row>
    <row r="6" spans="1:25" x14ac:dyDescent="0.3">
      <c r="A6" s="2"/>
      <c r="B6" s="2">
        <v>0</v>
      </c>
      <c r="C6" s="2">
        <v>1</v>
      </c>
      <c r="D6" s="2">
        <v>154</v>
      </c>
      <c r="E6" s="2">
        <v>58</v>
      </c>
      <c r="F6" s="2">
        <v>29</v>
      </c>
      <c r="G6" s="2">
        <v>26</v>
      </c>
      <c r="H6" s="2">
        <v>8</v>
      </c>
      <c r="I6" s="2">
        <v>1</v>
      </c>
      <c r="J6" s="2">
        <v>32</v>
      </c>
      <c r="L6" s="21">
        <f>E6/$D$6</f>
        <v>0.37662337662337664</v>
      </c>
      <c r="M6" s="5">
        <f t="shared" ref="M6:Q6" si="2">F6/$D$6</f>
        <v>0.18831168831168832</v>
      </c>
      <c r="N6" s="5">
        <f t="shared" si="2"/>
        <v>0.16883116883116883</v>
      </c>
      <c r="O6" s="5">
        <f t="shared" si="2"/>
        <v>5.1948051948051951E-2</v>
      </c>
      <c r="P6" s="5">
        <f t="shared" si="2"/>
        <v>6.4935064935064939E-3</v>
      </c>
      <c r="Q6" s="5">
        <f t="shared" si="2"/>
        <v>0.20779220779220781</v>
      </c>
      <c r="S6" t="s">
        <v>18</v>
      </c>
      <c r="T6" t="s">
        <v>11</v>
      </c>
    </row>
    <row r="7" spans="1:25" x14ac:dyDescent="0.3">
      <c r="A7" s="3"/>
      <c r="B7" s="4">
        <v>1</v>
      </c>
      <c r="C7" s="4">
        <v>1</v>
      </c>
      <c r="D7" s="2">
        <v>108</v>
      </c>
      <c r="E7" s="2">
        <v>43</v>
      </c>
      <c r="F7" s="2">
        <v>15</v>
      </c>
      <c r="G7" s="2">
        <v>15</v>
      </c>
      <c r="H7" s="2">
        <v>5</v>
      </c>
      <c r="I7" s="2">
        <v>6</v>
      </c>
      <c r="J7" s="2">
        <v>24</v>
      </c>
      <c r="L7" s="5">
        <f>E7/$D$7</f>
        <v>0.39814814814814814</v>
      </c>
      <c r="M7" s="5">
        <f t="shared" ref="M7:Q7" si="3">F7/$D$7</f>
        <v>0.1388888888888889</v>
      </c>
      <c r="N7" s="5">
        <f t="shared" si="3"/>
        <v>0.1388888888888889</v>
      </c>
      <c r="O7" s="5">
        <f t="shared" si="3"/>
        <v>4.6296296296296294E-2</v>
      </c>
      <c r="P7" s="5">
        <f t="shared" si="3"/>
        <v>5.5555555555555552E-2</v>
      </c>
      <c r="Q7" s="5">
        <f t="shared" si="3"/>
        <v>0.22222222222222221</v>
      </c>
      <c r="S7" t="s">
        <v>19</v>
      </c>
      <c r="T7" t="s">
        <v>12</v>
      </c>
    </row>
    <row r="8" spans="1:25" x14ac:dyDescent="0.3">
      <c r="A8" s="3"/>
      <c r="B8" s="4">
        <v>1</v>
      </c>
      <c r="C8" s="4">
        <v>2</v>
      </c>
      <c r="D8" s="2">
        <v>29</v>
      </c>
      <c r="E8" s="2">
        <v>12</v>
      </c>
      <c r="F8" s="2">
        <v>8</v>
      </c>
      <c r="G8" s="2">
        <v>2</v>
      </c>
      <c r="H8" s="2"/>
      <c r="I8" s="2">
        <v>1</v>
      </c>
      <c r="J8" s="2">
        <v>6</v>
      </c>
      <c r="L8" s="5">
        <f>E8/$D$8</f>
        <v>0.41379310344827586</v>
      </c>
      <c r="M8" s="5">
        <f t="shared" ref="M8:Q8" si="4">F8/$D$8</f>
        <v>0.27586206896551724</v>
      </c>
      <c r="N8" s="5">
        <f t="shared" si="4"/>
        <v>6.8965517241379309E-2</v>
      </c>
      <c r="O8" s="5">
        <f t="shared" si="4"/>
        <v>0</v>
      </c>
      <c r="P8" s="5">
        <f t="shared" si="4"/>
        <v>3.4482758620689655E-2</v>
      </c>
      <c r="Q8" s="5">
        <f t="shared" si="4"/>
        <v>0.20689655172413793</v>
      </c>
      <c r="S8" t="s">
        <v>20</v>
      </c>
      <c r="T8" t="s">
        <v>13</v>
      </c>
    </row>
    <row r="9" spans="1:25" x14ac:dyDescent="0.3">
      <c r="A9" s="3"/>
      <c r="B9" s="4">
        <v>2</v>
      </c>
      <c r="C9" s="4">
        <v>1</v>
      </c>
      <c r="D9" s="2">
        <v>46</v>
      </c>
      <c r="E9" s="2">
        <v>12</v>
      </c>
      <c r="F9" s="2">
        <v>16</v>
      </c>
      <c r="G9" s="2">
        <v>6</v>
      </c>
      <c r="H9" s="2">
        <v>7</v>
      </c>
      <c r="I9" s="2"/>
      <c r="J9" s="2">
        <v>5</v>
      </c>
      <c r="L9" s="5">
        <f>E9/$D$9</f>
        <v>0.2608695652173913</v>
      </c>
      <c r="M9" s="5">
        <f t="shared" ref="M9:Q9" si="5">F9/$D$9</f>
        <v>0.34782608695652173</v>
      </c>
      <c r="N9" s="5">
        <f t="shared" si="5"/>
        <v>0.13043478260869565</v>
      </c>
      <c r="O9" s="5">
        <f t="shared" si="5"/>
        <v>0.15217391304347827</v>
      </c>
      <c r="P9" s="5">
        <f t="shared" si="5"/>
        <v>0</v>
      </c>
      <c r="Q9" s="5">
        <f t="shared" si="5"/>
        <v>0.10869565217391304</v>
      </c>
      <c r="S9" t="s">
        <v>20</v>
      </c>
      <c r="T9" t="s">
        <v>14</v>
      </c>
    </row>
    <row r="10" spans="1:25" x14ac:dyDescent="0.3">
      <c r="A10" s="3"/>
      <c r="B10" s="4">
        <v>2</v>
      </c>
      <c r="C10" s="4">
        <v>2</v>
      </c>
      <c r="D10" s="2">
        <v>6</v>
      </c>
      <c r="E10" s="2">
        <v>2</v>
      </c>
      <c r="F10" s="2">
        <v>2</v>
      </c>
      <c r="G10" s="2">
        <v>1</v>
      </c>
      <c r="H10" s="2"/>
      <c r="I10" s="2"/>
      <c r="J10" s="2">
        <v>1</v>
      </c>
      <c r="L10" s="5">
        <f>E10/$D$10</f>
        <v>0.33333333333333331</v>
      </c>
      <c r="M10" s="5">
        <f t="shared" ref="M10:Q10" si="6">F10/$D$10</f>
        <v>0.33333333333333331</v>
      </c>
      <c r="N10" s="5">
        <f t="shared" si="6"/>
        <v>0.16666666666666666</v>
      </c>
      <c r="O10" s="5">
        <f t="shared" si="6"/>
        <v>0</v>
      </c>
      <c r="P10" s="5">
        <f t="shared" si="6"/>
        <v>0</v>
      </c>
      <c r="Q10" s="5">
        <f t="shared" si="6"/>
        <v>0.16666666666666666</v>
      </c>
      <c r="S10" t="s">
        <v>21</v>
      </c>
      <c r="T10" t="s">
        <v>15</v>
      </c>
    </row>
    <row r="11" spans="1:25" x14ac:dyDescent="0.3">
      <c r="A11" s="3"/>
      <c r="B11" s="4">
        <v>2</v>
      </c>
      <c r="C11" s="4">
        <v>0</v>
      </c>
      <c r="D11" s="2">
        <v>57</v>
      </c>
      <c r="E11" s="2">
        <v>19</v>
      </c>
      <c r="F11" s="2">
        <v>19</v>
      </c>
      <c r="G11" s="2">
        <v>4</v>
      </c>
      <c r="H11" s="2">
        <v>6</v>
      </c>
      <c r="I11" s="2">
        <v>3</v>
      </c>
      <c r="J11" s="2">
        <v>6</v>
      </c>
      <c r="L11" s="5">
        <f>E11/$D$11</f>
        <v>0.33333333333333331</v>
      </c>
      <c r="M11" s="5">
        <f t="shared" ref="M11:Q11" si="7">F11/$D$11</f>
        <v>0.33333333333333331</v>
      </c>
      <c r="N11" s="5">
        <f t="shared" si="7"/>
        <v>7.0175438596491224E-2</v>
      </c>
      <c r="O11" s="5">
        <f t="shared" si="7"/>
        <v>0.10526315789473684</v>
      </c>
      <c r="P11" s="5">
        <f t="shared" si="7"/>
        <v>5.2631578947368418E-2</v>
      </c>
      <c r="Q11" s="5">
        <f t="shared" si="7"/>
        <v>0.10526315789473684</v>
      </c>
      <c r="S11" t="s">
        <v>21</v>
      </c>
      <c r="T11" t="s">
        <v>44</v>
      </c>
    </row>
    <row r="12" spans="1:25" x14ac:dyDescent="0.3">
      <c r="A12" s="3"/>
      <c r="B12" s="4">
        <v>0</v>
      </c>
      <c r="C12" s="4">
        <v>2</v>
      </c>
      <c r="D12" s="2">
        <v>58</v>
      </c>
      <c r="E12" s="2">
        <v>20</v>
      </c>
      <c r="F12" s="2">
        <v>19</v>
      </c>
      <c r="G12" s="2">
        <v>7</v>
      </c>
      <c r="H12" s="2">
        <v>1</v>
      </c>
      <c r="I12" s="2"/>
      <c r="J12" s="2">
        <v>11</v>
      </c>
      <c r="L12" s="5">
        <f>E12/$D$12</f>
        <v>0.34482758620689657</v>
      </c>
      <c r="M12" s="5">
        <f t="shared" ref="M12:Q12" si="8">F12/$D$12</f>
        <v>0.32758620689655171</v>
      </c>
      <c r="N12" s="5">
        <f t="shared" si="8"/>
        <v>0.1206896551724138</v>
      </c>
      <c r="O12" s="5">
        <f t="shared" si="8"/>
        <v>1.7241379310344827E-2</v>
      </c>
      <c r="P12" s="5">
        <f t="shared" si="8"/>
        <v>0</v>
      </c>
      <c r="Q12" s="5">
        <f t="shared" si="8"/>
        <v>0.18965517241379309</v>
      </c>
      <c r="S12" t="s">
        <v>22</v>
      </c>
      <c r="T12" t="s">
        <v>39</v>
      </c>
    </row>
    <row r="13" spans="1:25" x14ac:dyDescent="0.3">
      <c r="A13" s="3"/>
      <c r="B13" s="4">
        <v>3</v>
      </c>
      <c r="C13" s="4">
        <v>0</v>
      </c>
      <c r="D13" s="2">
        <v>21</v>
      </c>
      <c r="E13" s="2">
        <v>3</v>
      </c>
      <c r="F13" s="2">
        <v>3</v>
      </c>
      <c r="G13" s="2">
        <v>8</v>
      </c>
      <c r="H13" s="2">
        <v>1</v>
      </c>
      <c r="I13" s="2">
        <v>1</v>
      </c>
      <c r="J13" s="2">
        <v>5</v>
      </c>
      <c r="L13" s="5">
        <f>E13/$D$13</f>
        <v>0.14285714285714285</v>
      </c>
      <c r="M13" s="5">
        <f t="shared" ref="M13:Q13" si="9">F13/$D$13</f>
        <v>0.14285714285714285</v>
      </c>
      <c r="N13" s="21">
        <f t="shared" si="9"/>
        <v>0.38095238095238093</v>
      </c>
      <c r="O13" s="5">
        <f t="shared" si="9"/>
        <v>4.7619047619047616E-2</v>
      </c>
      <c r="P13" s="5">
        <f t="shared" si="9"/>
        <v>4.7619047619047616E-2</v>
      </c>
      <c r="Q13" s="5">
        <f t="shared" si="9"/>
        <v>0.23809523809523808</v>
      </c>
      <c r="S13" t="s">
        <v>23</v>
      </c>
      <c r="T13" t="s">
        <v>24</v>
      </c>
    </row>
    <row r="14" spans="1:25" x14ac:dyDescent="0.3">
      <c r="A14" s="3"/>
      <c r="B14" s="4">
        <v>0</v>
      </c>
      <c r="C14" s="4">
        <v>3</v>
      </c>
      <c r="D14" s="2">
        <v>8</v>
      </c>
      <c r="E14" s="2">
        <v>4</v>
      </c>
      <c r="F14" s="2">
        <v>2</v>
      </c>
      <c r="G14" s="2">
        <v>1</v>
      </c>
      <c r="H14" s="2"/>
      <c r="I14" s="2"/>
      <c r="J14" s="2">
        <v>1</v>
      </c>
      <c r="L14" s="21">
        <f>E14/$D$14</f>
        <v>0.5</v>
      </c>
      <c r="M14" s="5">
        <f t="shared" ref="M14:Q14" si="10">F14/$D$14</f>
        <v>0.25</v>
      </c>
      <c r="N14" s="5">
        <f t="shared" si="10"/>
        <v>0.125</v>
      </c>
      <c r="O14" s="5">
        <f t="shared" si="10"/>
        <v>0</v>
      </c>
      <c r="P14" s="5">
        <f t="shared" si="10"/>
        <v>0</v>
      </c>
      <c r="Q14" s="5">
        <f t="shared" si="10"/>
        <v>0.125</v>
      </c>
      <c r="S14" t="s">
        <v>25</v>
      </c>
      <c r="T14" t="s">
        <v>8</v>
      </c>
    </row>
    <row r="15" spans="1:25" x14ac:dyDescent="0.3">
      <c r="A15" s="3"/>
      <c r="B15" s="4">
        <v>3</v>
      </c>
      <c r="C15" s="4">
        <v>1</v>
      </c>
      <c r="D15" s="2">
        <v>4</v>
      </c>
      <c r="E15" s="2">
        <v>2</v>
      </c>
      <c r="F15" s="2">
        <v>1</v>
      </c>
      <c r="G15" s="2"/>
      <c r="H15" s="2"/>
      <c r="I15" s="2"/>
      <c r="J15" s="2">
        <v>1</v>
      </c>
      <c r="L15" s="21">
        <f>E15/$D$15</f>
        <v>0.5</v>
      </c>
      <c r="M15" s="5">
        <f t="shared" ref="M15:Q15" si="11">F15/$D$15</f>
        <v>0.25</v>
      </c>
      <c r="N15" s="5">
        <f t="shared" si="11"/>
        <v>0</v>
      </c>
      <c r="O15" s="5">
        <f t="shared" si="11"/>
        <v>0</v>
      </c>
      <c r="P15" s="5">
        <f t="shared" si="11"/>
        <v>0</v>
      </c>
      <c r="Q15" s="5">
        <f t="shared" si="11"/>
        <v>0.25</v>
      </c>
      <c r="S15" t="s">
        <v>26</v>
      </c>
      <c r="T15" t="s">
        <v>27</v>
      </c>
    </row>
    <row r="16" spans="1:25" x14ac:dyDescent="0.3">
      <c r="A16" s="3"/>
      <c r="B16" s="4">
        <v>1</v>
      </c>
      <c r="C16" s="4">
        <v>3</v>
      </c>
      <c r="D16" s="2">
        <v>3</v>
      </c>
      <c r="E16" s="2">
        <v>2</v>
      </c>
      <c r="F16" s="2"/>
      <c r="G16" s="2"/>
      <c r="H16" s="2"/>
      <c r="I16" s="2"/>
      <c r="J16" s="2">
        <v>1</v>
      </c>
      <c r="L16" s="21">
        <f>E16/$D$16</f>
        <v>0.66666666666666663</v>
      </c>
      <c r="M16" s="5">
        <f t="shared" ref="M16:Q16" si="12">F16/$D$16</f>
        <v>0</v>
      </c>
      <c r="N16" s="5">
        <f t="shared" si="12"/>
        <v>0</v>
      </c>
      <c r="O16" s="5">
        <f t="shared" si="12"/>
        <v>0</v>
      </c>
      <c r="P16" s="5">
        <f t="shared" si="12"/>
        <v>0</v>
      </c>
      <c r="Q16" s="5">
        <f t="shared" si="12"/>
        <v>0.33333333333333331</v>
      </c>
      <c r="S16" t="s">
        <v>28</v>
      </c>
      <c r="T16" t="s">
        <v>29</v>
      </c>
    </row>
    <row r="17" spans="1:20" x14ac:dyDescent="0.3">
      <c r="A17" s="3"/>
      <c r="B17" s="4">
        <v>3</v>
      </c>
      <c r="C17" s="4">
        <v>2</v>
      </c>
      <c r="D17" s="2">
        <v>4</v>
      </c>
      <c r="E17" s="2">
        <v>1</v>
      </c>
      <c r="F17" s="2">
        <v>2</v>
      </c>
      <c r="G17" s="2"/>
      <c r="H17" s="2">
        <v>1</v>
      </c>
      <c r="I17" s="2"/>
      <c r="J17" s="2"/>
      <c r="L17" s="21">
        <f>E17/$D$17</f>
        <v>0.25</v>
      </c>
      <c r="M17" s="21">
        <f t="shared" ref="M17:Q17" si="13">F17/$D$17</f>
        <v>0.5</v>
      </c>
      <c r="N17" s="5">
        <f t="shared" si="13"/>
        <v>0</v>
      </c>
      <c r="O17" s="21">
        <f t="shared" si="13"/>
        <v>0.25</v>
      </c>
      <c r="P17" s="5">
        <f t="shared" si="13"/>
        <v>0</v>
      </c>
      <c r="Q17" s="5">
        <f t="shared" si="13"/>
        <v>0</v>
      </c>
      <c r="S17" t="s">
        <v>30</v>
      </c>
      <c r="T17" t="s">
        <v>29</v>
      </c>
    </row>
    <row r="18" spans="1:20" x14ac:dyDescent="0.3">
      <c r="A18" s="3"/>
      <c r="B18" s="4">
        <v>2</v>
      </c>
      <c r="C18" s="4">
        <v>3</v>
      </c>
      <c r="D18" s="2">
        <v>3</v>
      </c>
      <c r="E18" s="2">
        <v>2</v>
      </c>
      <c r="F18" s="2"/>
      <c r="G18" s="2">
        <v>1</v>
      </c>
      <c r="H18" s="2"/>
      <c r="I18" s="2"/>
      <c r="J18" s="2"/>
      <c r="L18" s="21">
        <f>E18/$D$18</f>
        <v>0.66666666666666663</v>
      </c>
      <c r="M18" s="5">
        <f t="shared" ref="M18:Q18" si="14">F18/$D$18</f>
        <v>0</v>
      </c>
      <c r="N18" s="5">
        <f t="shared" si="14"/>
        <v>0.33333333333333331</v>
      </c>
      <c r="O18" s="5">
        <f t="shared" si="14"/>
        <v>0</v>
      </c>
      <c r="P18" s="5">
        <f t="shared" si="14"/>
        <v>0</v>
      </c>
      <c r="Q18" s="5">
        <f t="shared" si="14"/>
        <v>0</v>
      </c>
      <c r="S18" t="s">
        <v>31</v>
      </c>
      <c r="T18" t="s">
        <v>32</v>
      </c>
    </row>
    <row r="19" spans="1:20" x14ac:dyDescent="0.3">
      <c r="A19" s="3"/>
      <c r="B19" s="4">
        <v>3</v>
      </c>
      <c r="C19" s="4">
        <v>3</v>
      </c>
      <c r="D19" s="2"/>
      <c r="E19" s="2"/>
      <c r="F19" s="2"/>
      <c r="G19" s="2"/>
      <c r="H19" s="2"/>
      <c r="I19" s="2"/>
      <c r="J19" s="2"/>
      <c r="S19" t="s">
        <v>33</v>
      </c>
      <c r="T19" t="s">
        <v>37</v>
      </c>
    </row>
    <row r="20" spans="1:20" x14ac:dyDescent="0.3">
      <c r="A20" s="3" t="s">
        <v>35</v>
      </c>
      <c r="B20" s="3"/>
      <c r="C20" s="3"/>
      <c r="D20" s="2">
        <v>22</v>
      </c>
      <c r="E20" s="2">
        <v>3</v>
      </c>
      <c r="F20" s="2">
        <v>6</v>
      </c>
      <c r="G20" s="2">
        <v>4</v>
      </c>
      <c r="H20" s="2">
        <v>4</v>
      </c>
      <c r="I20" s="2">
        <v>1</v>
      </c>
      <c r="J20" s="2">
        <v>4</v>
      </c>
      <c r="L20" s="5">
        <f>E20/$D$20</f>
        <v>0.13636363636363635</v>
      </c>
      <c r="M20" s="5">
        <f t="shared" ref="M20:Q20" si="15">F20/$D$20</f>
        <v>0.27272727272727271</v>
      </c>
      <c r="N20" s="5">
        <f t="shared" si="15"/>
        <v>0.18181818181818182</v>
      </c>
      <c r="O20" s="5">
        <f t="shared" si="15"/>
        <v>0.18181818181818182</v>
      </c>
      <c r="P20" s="5">
        <f t="shared" si="15"/>
        <v>4.5454545454545456E-2</v>
      </c>
      <c r="Q20" s="5">
        <f t="shared" si="15"/>
        <v>0.18181818181818182</v>
      </c>
      <c r="S20" t="s">
        <v>34</v>
      </c>
      <c r="T20" t="s">
        <v>36</v>
      </c>
    </row>
    <row r="21" spans="1:2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20" s="8" customFormat="1" x14ac:dyDescent="0.3">
      <c r="A22" s="6" t="s">
        <v>41</v>
      </c>
      <c r="B22" s="6"/>
      <c r="C22" s="6"/>
      <c r="D22" s="7">
        <f>SUM(D4:D21)</f>
        <v>1025</v>
      </c>
      <c r="E22" s="7">
        <f t="shared" ref="E22:J22" si="16">SUM(E4:E21)</f>
        <v>351</v>
      </c>
      <c r="F22" s="7">
        <f t="shared" si="16"/>
        <v>256</v>
      </c>
      <c r="G22" s="7">
        <f t="shared" si="16"/>
        <v>144</v>
      </c>
      <c r="H22" s="7">
        <f t="shared" si="16"/>
        <v>56</v>
      </c>
      <c r="I22" s="7">
        <f t="shared" si="16"/>
        <v>28</v>
      </c>
      <c r="J22" s="7">
        <f t="shared" si="16"/>
        <v>190</v>
      </c>
      <c r="L22" s="9">
        <f>E22/$D$22</f>
        <v>0.34243902439024393</v>
      </c>
      <c r="M22" s="9">
        <f t="shared" ref="M22:Q22" si="17">F22/$D$22</f>
        <v>0.24975609756097561</v>
      </c>
      <c r="N22" s="9">
        <f t="shared" si="17"/>
        <v>0.14048780487804879</v>
      </c>
      <c r="O22" s="9">
        <f t="shared" si="17"/>
        <v>5.4634146341463415E-2</v>
      </c>
      <c r="P22" s="9">
        <f t="shared" si="17"/>
        <v>2.7317073170731707E-2</v>
      </c>
      <c r="Q22" s="9">
        <f t="shared" si="17"/>
        <v>0.18536585365853658</v>
      </c>
    </row>
    <row r="24" spans="1:20" x14ac:dyDescent="0.3">
      <c r="A24" t="s">
        <v>46</v>
      </c>
      <c r="F24" t="s">
        <v>45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ACDA-0BEF-424C-B149-78ECC69C04F5}">
  <dimension ref="A1"/>
  <sheetViews>
    <sheetView workbookViewId="0">
      <selection activeCell="C16" sqref="C16"/>
    </sheetView>
  </sheetViews>
  <sheetFormatPr defaultRowHeight="14.4" x14ac:dyDescent="0.3"/>
  <cols>
    <col min="1" max="1" width="15.88671875" customWidth="1"/>
    <col min="2" max="2" width="17.44140625" customWidth="1"/>
    <col min="3" max="3" width="11.77734375" customWidth="1"/>
    <col min="4" max="4" width="13" customWidth="1"/>
  </cols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Sandell</dc:creator>
  <cp:lastModifiedBy>Steve Sandell</cp:lastModifiedBy>
  <dcterms:created xsi:type="dcterms:W3CDTF">2020-09-17T16:09:43Z</dcterms:created>
  <dcterms:modified xsi:type="dcterms:W3CDTF">2020-11-05T15:08:27Z</dcterms:modified>
</cp:coreProperties>
</file>